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10" tabRatio="299" activeTab="0"/>
  </bookViews>
  <sheets>
    <sheet name="QyLegge69-2009_Art21_DEF" sheetId="1" r:id="rId1"/>
  </sheets>
  <definedNames>
    <definedName name="_xlnm.Print_Area" localSheetId="0">'QyLegge69-2009_Art21_DEF'!$A$1:$L$127</definedName>
    <definedName name="_xlnm.Print_Titles" localSheetId="0">'QyLegge69-2009_Art21_DEF'!$1:$1</definedName>
  </definedNames>
  <calcPr fullCalcOnLoad="1"/>
</workbook>
</file>

<file path=xl/sharedStrings.xml><?xml version="1.0" encoding="utf-8"?>
<sst xmlns="http://schemas.openxmlformats.org/spreadsheetml/2006/main" count="186" uniqueCount="181">
  <si>
    <t>Struttura</t>
  </si>
  <si>
    <t>COGNOME</t>
  </si>
  <si>
    <t>NOME</t>
  </si>
  <si>
    <t>Anno</t>
  </si>
  <si>
    <t>BECCHETTI</t>
  </si>
  <si>
    <t>MARIO</t>
  </si>
  <si>
    <t>BALDASSARI</t>
  </si>
  <si>
    <t>STEFANIA</t>
  </si>
  <si>
    <t>MORONI</t>
  </si>
  <si>
    <t>ELISA</t>
  </si>
  <si>
    <t>LONDRILLO</t>
  </si>
  <si>
    <t>PAOLO</t>
  </si>
  <si>
    <t>NOBILI</t>
  </si>
  <si>
    <t>ANTONELLA</t>
  </si>
  <si>
    <t>GABRIELLA</t>
  </si>
  <si>
    <t>MORETTI</t>
  </si>
  <si>
    <t>MARIA GRAZIA</t>
  </si>
  <si>
    <t>COSTANZI</t>
  </si>
  <si>
    <t>DEL BELLO</t>
  </si>
  <si>
    <t>DANIELA</t>
  </si>
  <si>
    <t>P.F. Sistemi informativi e telematici</t>
  </si>
  <si>
    <t>CAROTA</t>
  </si>
  <si>
    <t>SERENELLA</t>
  </si>
  <si>
    <t>ROLANDO</t>
  </si>
  <si>
    <t>SERGIO</t>
  </si>
  <si>
    <t>DAMIANI</t>
  </si>
  <si>
    <t>FRANCESCA</t>
  </si>
  <si>
    <t>SANDRO</t>
  </si>
  <si>
    <t>MANNUCCI</t>
  </si>
  <si>
    <t>ROSSINI</t>
  </si>
  <si>
    <t>GIOVANNI</t>
  </si>
  <si>
    <t>SCUTERINI</t>
  </si>
  <si>
    <t>RENATO</t>
  </si>
  <si>
    <t>SANTARELLI</t>
  </si>
  <si>
    <t>TERZONI</t>
  </si>
  <si>
    <t>MAURO</t>
  </si>
  <si>
    <t>CIRILLI</t>
  </si>
  <si>
    <t>GRAZIELLA</t>
  </si>
  <si>
    <t>MONTANINI</t>
  </si>
  <si>
    <t>FABIO</t>
  </si>
  <si>
    <t>MARCHESINI</t>
  </si>
  <si>
    <t>MASSIMILIANO</t>
  </si>
  <si>
    <t>MARZIALETTI</t>
  </si>
  <si>
    <t>VINCENZO</t>
  </si>
  <si>
    <t>STRALI</t>
  </si>
  <si>
    <t>MARTELLINI</t>
  </si>
  <si>
    <t>CRISTINA</t>
  </si>
  <si>
    <t>MECONI</t>
  </si>
  <si>
    <t>MASSACCESI</t>
  </si>
  <si>
    <t>BISOGNI</t>
  </si>
  <si>
    <t>LORENZO</t>
  </si>
  <si>
    <t>AGOSTINI</t>
  </si>
  <si>
    <t>ALESSANDRO</t>
  </si>
  <si>
    <t>STRAMIGNONI</t>
  </si>
  <si>
    <t>CARLA</t>
  </si>
  <si>
    <t>SOPRANZI</t>
  </si>
  <si>
    <t>PATRIZIA</t>
  </si>
  <si>
    <t>ROBERTO</t>
  </si>
  <si>
    <t>CECCONI</t>
  </si>
  <si>
    <t>ORSETTI</t>
  </si>
  <si>
    <t>RAIMONDO</t>
  </si>
  <si>
    <t>TALARICO</t>
  </si>
  <si>
    <t>PIETRO</t>
  </si>
  <si>
    <t>CAMMAROTA</t>
  </si>
  <si>
    <t>SARDA MASSIMILIANA</t>
  </si>
  <si>
    <t>MAZZOTTI</t>
  </si>
  <si>
    <t>PAOLA</t>
  </si>
  <si>
    <t>ABELARDI</t>
  </si>
  <si>
    <t>BUCCI</t>
  </si>
  <si>
    <t>ACHILLE</t>
  </si>
  <si>
    <t>CLAUDIO</t>
  </si>
  <si>
    <t>MUZZI</t>
  </si>
  <si>
    <t>GUIDO</t>
  </si>
  <si>
    <t>P.F. Valutazioni ed autorizzazioni ambientali</t>
  </si>
  <si>
    <t>PICCININI</t>
  </si>
  <si>
    <t>DAVID</t>
  </si>
  <si>
    <t>Funzioni di "Datore di Lavoro" remunerate con integrazione retribuzione di posizione</t>
  </si>
  <si>
    <t>ad Interim P.F. Attività tecniche di protezione civile</t>
  </si>
  <si>
    <t>ad Interim P.F. Cultura</t>
  </si>
  <si>
    <t>Gabinetto del Presidente</t>
  </si>
  <si>
    <t>Segreteria generale</t>
  </si>
  <si>
    <t>12-2  Stipendio (importo lordo)</t>
  </si>
  <si>
    <t>12-4 - R.I.A. Progressione economica di anzianità (importo lordo)</t>
  </si>
  <si>
    <t>12-5  Tredicesima mensilità (importo lordo)</t>
  </si>
  <si>
    <t>13-I207  Retribuzione di posizione (importo lordo)</t>
  </si>
  <si>
    <t>13-I422  Indennità di vacanza contrattuale (importo lordo)</t>
  </si>
  <si>
    <t>LUCIANI</t>
  </si>
  <si>
    <t>ANDREA</t>
  </si>
  <si>
    <t>AMICI</t>
  </si>
  <si>
    <t>ARZENI</t>
  </si>
  <si>
    <t>ELISABETTA</t>
  </si>
  <si>
    <t>DI BONAVENTURA</t>
  </si>
  <si>
    <t>MARIA</t>
  </si>
  <si>
    <t>P.F.Vice Segreteria generale</t>
  </si>
  <si>
    <t>P.F.Organizzazione, amministrazione del personale e scuola regionale di formazione della pubblica amministrazione</t>
  </si>
  <si>
    <t>Servizio Attività normativa e legale e risorse strumentali</t>
  </si>
  <si>
    <t xml:space="preserve">DE BERARDINIS </t>
  </si>
  <si>
    <t>P.F. Politiche comunitarie e autorità di gestione FESR e FSE</t>
  </si>
  <si>
    <t>P.F. Biodiversità, rete ecologica e tutela degli animali</t>
  </si>
  <si>
    <t>FERMANELLI</t>
  </si>
  <si>
    <t>ALFREDO</t>
  </si>
  <si>
    <t>P.F. Diversificazione delle attività rurali e struttura decentrata di Macerata</t>
  </si>
  <si>
    <t>SCARPONI</t>
  </si>
  <si>
    <t>P.F. Programmazione e Struttura decentrata di Ascoli Piceno - Fermo</t>
  </si>
  <si>
    <t>P.F. Innovazione, ricerca e competitività dei settori produttivi</t>
  </si>
  <si>
    <t>P.F. Istruzione, formazione integrata, diritto allo studio e controlli di primo livello</t>
  </si>
  <si>
    <t>ad Interim P.F. Affari generali</t>
  </si>
  <si>
    <t>ad Interim P.F. Coordinamento dell'avvocatura regionale</t>
  </si>
  <si>
    <t>ad Interim P.F. Forestazione</t>
  </si>
  <si>
    <t>ad Interim P.F. Cave e miniere</t>
  </si>
  <si>
    <t>PIERRI</t>
  </si>
  <si>
    <t>MICHELE</t>
  </si>
  <si>
    <t>ALBERTO</t>
  </si>
  <si>
    <t>PELONI</t>
  </si>
  <si>
    <t>LUIGINO</t>
  </si>
  <si>
    <t>P.F. Programmazione sociale</t>
  </si>
  <si>
    <t>P.F. Bilancio</t>
  </si>
  <si>
    <t>ad interim Dipartimento per le politiche integrate di sicurezza e per la protezione civile</t>
  </si>
  <si>
    <t>ad Interim P.F. Segreteria della Giunta e attività di supporto alla Segreteria generale</t>
  </si>
  <si>
    <t>MARCELLO</t>
  </si>
  <si>
    <t>P.F. Tutela delle risorse ambientali</t>
  </si>
  <si>
    <t>PRINCIPI</t>
  </si>
  <si>
    <t>Totale Annuale (importo lordo)</t>
  </si>
  <si>
    <t>Direttore ARPAM</t>
  </si>
  <si>
    <t xml:space="preserve">ad Interim Direzione generale ASSAM - Agenzia Servizi Settore Agroalimentare delle Marche </t>
  </si>
  <si>
    <t>Servizio Sanità</t>
  </si>
  <si>
    <t>€ 124.000 a carico bilancio ARPAM</t>
  </si>
  <si>
    <t>ad Interim P.F. Accreditamenti</t>
  </si>
  <si>
    <t>P.F. Controlli di secondo livello ed audit relativi ai fondi comunitari</t>
  </si>
  <si>
    <t>SIMONCINI</t>
  </si>
  <si>
    <t>LAURA</t>
  </si>
  <si>
    <t>comando</t>
  </si>
  <si>
    <t>P.F. Consulenza e Bollettino ufficiale della Regione</t>
  </si>
  <si>
    <t>P.F. Stazione unica appaltante della Regione Marche</t>
  </si>
  <si>
    <t>P.Staff  Supporto all' Avvocatura regionale 1</t>
  </si>
  <si>
    <t>P.Staff. Supporto all' Avvocatura regionale 2</t>
  </si>
  <si>
    <t>P.Staff. Supporto all' Avvocatura regionale 3</t>
  </si>
  <si>
    <t>Servizio Risorse finanziarie e politiche comunitarie</t>
  </si>
  <si>
    <t>ad interim P.F. Programmazione economico-finanziaria del Servizio sanitario regionale e ragioneria</t>
  </si>
  <si>
    <t>P.F. Fondo per lo sviluppo e la coesione e Marche +20</t>
  </si>
  <si>
    <t>Servizio Attività produttive, lavoro, turismo, cultura e internazionalizzazione</t>
  </si>
  <si>
    <t>ad Interim P.F. Internazionalizzazione</t>
  </si>
  <si>
    <t>P.F. Programmazione integrata attività produttive, formazione e lavoro, accesso al credito e finanza</t>
  </si>
  <si>
    <t>P.F. Liberalizzazione e semplificazione delle attività di impresa</t>
  </si>
  <si>
    <t>ad Interim P.F. Contabilità speciali relative agli stati di emergenza</t>
  </si>
  <si>
    <t>P.F. Lavoro e formazione</t>
  </si>
  <si>
    <t>P.F. Economia ittica, fiere e mercati</t>
  </si>
  <si>
    <t>URANO</t>
  </si>
  <si>
    <t>ad Interim P.F. Caccia</t>
  </si>
  <si>
    <t>Servizio Ambiente ed agricoltura</t>
  </si>
  <si>
    <t xml:space="preserve">Funzioni di "Datore di Lavoro Assam" </t>
  </si>
  <si>
    <t>P.F. Competitività e sviluppo dell'impresa agricola, struttura decentrata di Ancona e irrigazione</t>
  </si>
  <si>
    <t>P.F. Ciclo dei rifiuti, bonifiche ambientali e rischio industriale</t>
  </si>
  <si>
    <t>P.F. Aree protette, rete escursionistica regionale ed educazione ambientale</t>
  </si>
  <si>
    <t>ZABAGLIA</t>
  </si>
  <si>
    <t>ad Interim P.F. Rete elettrica regionale, autorizzazioni energetiche, gas ed idrocarburi</t>
  </si>
  <si>
    <t>P.F. Viabilità regionale e gestione del trasporto</t>
  </si>
  <si>
    <t>P.F.Difesa del suolo e autorità di bacino</t>
  </si>
  <si>
    <t>P.F. Edilizia ed espropriazione</t>
  </si>
  <si>
    <t>P.F. Urbanistica, paesaggio ed informazioni territoriali</t>
  </si>
  <si>
    <t>P.Staff Monitoraggio e verifica degli interventi in materia di infrastrutture</t>
  </si>
  <si>
    <t>P.Staff Consulenza giuridica in materia di edilizia e urbanistica</t>
  </si>
  <si>
    <t>CICCARELLI</t>
  </si>
  <si>
    <t>PIERO</t>
  </si>
  <si>
    <t>Servizio Politiche sociali e sport</t>
  </si>
  <si>
    <t>P.F. Disagio sociale e albi sociali</t>
  </si>
  <si>
    <t>P.F. Pari opportunità, adozione e affidamento familiare</t>
  </si>
  <si>
    <t>P.F. Emigrazione, sport e politiche giovanili</t>
  </si>
  <si>
    <t>P.F. Cooperazione allo sviluppo</t>
  </si>
  <si>
    <t>P.F Turismo, commercio e tutela dei consumatori</t>
  </si>
  <si>
    <t>13-I212  Retribuzione di risultato (importo lordo anno 2013)</t>
  </si>
  <si>
    <t xml:space="preserve">POMPEI </t>
  </si>
  <si>
    <t>Servizio Infrastrutture, trasporti ed energia ad interim</t>
  </si>
  <si>
    <t>P.F. Tutela delle acque</t>
  </si>
  <si>
    <t>ad interim P.F. Controllo degli atti ed attività ispettiva</t>
  </si>
  <si>
    <t>ad interim P.F. Relazioni con gli Enti locali</t>
  </si>
  <si>
    <t>ad interim P.F. Attività normativa</t>
  </si>
  <si>
    <t>P.F. Sistemi informativi statistici e di controllo di gestione</t>
  </si>
  <si>
    <t>P.Staff Consulenza tecnica in materia di edilizia</t>
  </si>
  <si>
    <t>vedi ARPAM</t>
  </si>
  <si>
    <t>ad Interim Servizio Infrastrutture, trasporti ed energia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</si>
</sst>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</numFmts>
  <fonts count="22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top"/>
    </xf>
    <xf numFmtId="4" fontId="0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11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4" fontId="0" fillId="0" borderId="4" xfId="48" applyNumberFormat="1" applyFont="1" applyFill="1" applyBorder="1" applyAlignment="1">
      <alignment horizontal="right" vertical="top" wrapText="1"/>
      <protection/>
    </xf>
    <xf numFmtId="0" fontId="0" fillId="25" borderId="4" xfId="0" applyFont="1" applyFill="1" applyBorder="1" applyAlignment="1">
      <alignment vertical="top" wrapText="1"/>
    </xf>
    <xf numFmtId="0" fontId="0" fillId="4" borderId="4" xfId="0" applyFont="1" applyFill="1" applyBorder="1" applyAlignment="1">
      <alignment vertical="top" wrapText="1"/>
    </xf>
    <xf numFmtId="0" fontId="0" fillId="26" borderId="4" xfId="0" applyFont="1" applyFill="1" applyBorder="1" applyAlignment="1">
      <alignment vertical="top" wrapText="1"/>
    </xf>
    <xf numFmtId="0" fontId="0" fillId="26" borderId="4" xfId="0" applyFont="1" applyFill="1" applyBorder="1" applyAlignment="1">
      <alignment horizontal="right" vertical="top" wrapText="1"/>
    </xf>
    <xf numFmtId="4" fontId="0" fillId="26" borderId="4" xfId="0" applyNumberFormat="1" applyFont="1" applyFill="1" applyBorder="1" applyAlignment="1">
      <alignment horizontal="right" vertical="top" wrapText="1"/>
    </xf>
    <xf numFmtId="4" fontId="0" fillId="16" borderId="4" xfId="0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vertical="top" wrapText="1"/>
    </xf>
    <xf numFmtId="0" fontId="0" fillId="16" borderId="4" xfId="0" applyFont="1" applyFill="1" applyBorder="1" applyAlignment="1">
      <alignment vertical="top" wrapText="1"/>
    </xf>
    <xf numFmtId="0" fontId="0" fillId="16" borderId="4" xfId="0" applyFont="1" applyFill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0" fillId="27" borderId="4" xfId="0" applyFont="1" applyFill="1" applyBorder="1" applyAlignment="1">
      <alignment vertical="top" wrapText="1"/>
    </xf>
    <xf numFmtId="0" fontId="0" fillId="11" borderId="4" xfId="0" applyFont="1" applyFill="1" applyBorder="1" applyAlignment="1">
      <alignment vertical="top" wrapText="1"/>
    </xf>
    <xf numFmtId="0" fontId="0" fillId="25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25" borderId="4" xfId="0" applyFont="1" applyFill="1" applyBorder="1" applyAlignment="1">
      <alignment vertical="top" wrapText="1"/>
    </xf>
    <xf numFmtId="0" fontId="0" fillId="25" borderId="4" xfId="0" applyFill="1" applyBorder="1" applyAlignment="1">
      <alignment vertical="top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QyLegge69-2009_Art21_DEF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SheetLayoutView="114" zoomScalePageLayoutView="0" workbookViewId="0" topLeftCell="A83">
      <selection activeCell="H104" sqref="H104"/>
    </sheetView>
  </sheetViews>
  <sheetFormatPr defaultColWidth="9.140625" defaultRowHeight="12.75"/>
  <cols>
    <col min="1" max="1" width="31.140625" style="3" customWidth="1"/>
    <col min="2" max="2" width="17.57421875" style="3" customWidth="1"/>
    <col min="3" max="3" width="14.140625" style="3" customWidth="1"/>
    <col min="4" max="4" width="7.140625" style="6" customWidth="1"/>
    <col min="5" max="5" width="11.57421875" style="18" bestFit="1" customWidth="1"/>
    <col min="6" max="6" width="12.421875" style="18" customWidth="1"/>
    <col min="7" max="7" width="11.28125" style="18" customWidth="1"/>
    <col min="8" max="8" width="13.421875" style="18" bestFit="1" customWidth="1"/>
    <col min="9" max="9" width="11.421875" style="18" customWidth="1"/>
    <col min="10" max="10" width="14.28125" style="18" customWidth="1"/>
    <col min="11" max="11" width="10.140625" style="18" bestFit="1" customWidth="1"/>
    <col min="12" max="12" width="15.00390625" style="3" customWidth="1"/>
    <col min="13" max="14" width="10.140625" style="3" bestFit="1" customWidth="1"/>
    <col min="15" max="16384" width="9.140625" style="3" customWidth="1"/>
  </cols>
  <sheetData>
    <row r="1" spans="1:11" ht="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81</v>
      </c>
      <c r="F1" s="2" t="s">
        <v>82</v>
      </c>
      <c r="G1" s="2" t="s">
        <v>83</v>
      </c>
      <c r="H1" s="2" t="s">
        <v>84</v>
      </c>
      <c r="I1" s="2" t="s">
        <v>170</v>
      </c>
      <c r="J1" s="2" t="s">
        <v>85</v>
      </c>
      <c r="K1" s="2" t="s">
        <v>122</v>
      </c>
    </row>
    <row r="2" spans="1:11" ht="13.5" customHeight="1">
      <c r="A2" s="4" t="s">
        <v>79</v>
      </c>
      <c r="B2" s="5" t="s">
        <v>4</v>
      </c>
      <c r="C2" s="5" t="s">
        <v>5</v>
      </c>
      <c r="D2" s="6">
        <v>2014</v>
      </c>
      <c r="E2" s="7">
        <v>120000</v>
      </c>
      <c r="F2" s="7"/>
      <c r="G2" s="8"/>
      <c r="H2" s="7"/>
      <c r="I2" s="7">
        <v>20000</v>
      </c>
      <c r="J2" s="7"/>
      <c r="K2" s="7">
        <f>E2+F2+G2+H2+I2+J2</f>
        <v>140000</v>
      </c>
    </row>
    <row r="3" spans="1:11" ht="13.5" customHeight="1">
      <c r="A3" s="9"/>
      <c r="B3" s="5"/>
      <c r="C3" s="5"/>
      <c r="E3" s="7"/>
      <c r="F3" s="7"/>
      <c r="G3" s="8"/>
      <c r="H3" s="7"/>
      <c r="I3" s="7"/>
      <c r="J3" s="7"/>
      <c r="K3" s="7"/>
    </row>
    <row r="4" spans="1:11" ht="27.75" customHeight="1">
      <c r="A4" s="31" t="s">
        <v>177</v>
      </c>
      <c r="B4" s="5" t="s">
        <v>6</v>
      </c>
      <c r="C4" s="5" t="s">
        <v>7</v>
      </c>
      <c r="D4" s="6">
        <v>2014</v>
      </c>
      <c r="E4" s="7">
        <v>39979.32</v>
      </c>
      <c r="F4" s="7">
        <v>838.2</v>
      </c>
      <c r="G4" s="8">
        <v>6290.56</v>
      </c>
      <c r="H4" s="7">
        <v>34369.32</v>
      </c>
      <c r="I4" s="7">
        <v>13502.87</v>
      </c>
      <c r="J4" s="6">
        <v>299.88</v>
      </c>
      <c r="K4" s="7">
        <f>E4+F4+G4+H4+I4+J4</f>
        <v>95280.15</v>
      </c>
    </row>
    <row r="5" spans="1:11" ht="15.75" customHeight="1">
      <c r="A5" s="28"/>
      <c r="B5" s="29"/>
      <c r="C5" s="29"/>
      <c r="E5" s="7"/>
      <c r="F5" s="7"/>
      <c r="G5" s="8"/>
      <c r="H5" s="7"/>
      <c r="I5" s="7"/>
      <c r="J5" s="6"/>
      <c r="K5" s="7"/>
    </row>
    <row r="6" spans="1:11" ht="27.75" customHeight="1">
      <c r="A6" s="11"/>
      <c r="B6" s="11"/>
      <c r="C6" s="11"/>
      <c r="D6" s="12"/>
      <c r="E6" s="13"/>
      <c r="F6" s="13"/>
      <c r="G6" s="13"/>
      <c r="H6" s="13"/>
      <c r="I6" s="13"/>
      <c r="J6" s="13"/>
      <c r="K6" s="14"/>
    </row>
    <row r="7" spans="1:12" ht="40.5" customHeight="1">
      <c r="A7" s="4" t="s">
        <v>123</v>
      </c>
      <c r="B7" s="15" t="s">
        <v>171</v>
      </c>
      <c r="C7" s="15" t="s">
        <v>5</v>
      </c>
      <c r="D7" s="6">
        <v>2014</v>
      </c>
      <c r="E7" s="7">
        <v>124000</v>
      </c>
      <c r="F7" s="7"/>
      <c r="G7" s="8"/>
      <c r="H7" s="7"/>
      <c r="I7" s="5"/>
      <c r="J7" s="5"/>
      <c r="K7" s="7"/>
      <c r="L7" s="5" t="s">
        <v>126</v>
      </c>
    </row>
    <row r="8" spans="1:11" ht="27" customHeight="1">
      <c r="A8" s="32" t="s">
        <v>180</v>
      </c>
      <c r="B8" s="5"/>
      <c r="C8" s="5"/>
      <c r="E8" s="7"/>
      <c r="F8" s="7"/>
      <c r="G8" s="8"/>
      <c r="H8" s="7"/>
      <c r="I8" s="7"/>
      <c r="J8" s="7"/>
      <c r="K8" s="7"/>
    </row>
    <row r="9" spans="1:11" ht="21.75" customHeight="1">
      <c r="A9" s="23" t="s">
        <v>108</v>
      </c>
      <c r="B9" s="5"/>
      <c r="C9" s="5"/>
      <c r="E9" s="7"/>
      <c r="F9" s="7"/>
      <c r="G9" s="8"/>
      <c r="H9" s="7"/>
      <c r="I9" s="7"/>
      <c r="J9" s="7"/>
      <c r="K9" s="7"/>
    </row>
    <row r="10" spans="1:11" ht="42" customHeight="1">
      <c r="A10" s="24" t="s">
        <v>155</v>
      </c>
      <c r="B10" s="5"/>
      <c r="C10" s="5"/>
      <c r="E10" s="7"/>
      <c r="F10" s="7"/>
      <c r="G10" s="8"/>
      <c r="H10" s="7"/>
      <c r="I10" s="7"/>
      <c r="J10" s="7"/>
      <c r="K10" s="7"/>
    </row>
    <row r="11" spans="1:11" ht="36.75" customHeight="1">
      <c r="A11" s="15"/>
      <c r="B11" s="5"/>
      <c r="C11" s="5"/>
      <c r="E11" s="7"/>
      <c r="F11" s="7"/>
      <c r="G11" s="8"/>
      <c r="H11" s="7"/>
      <c r="I11" s="7"/>
      <c r="J11" s="5"/>
      <c r="K11" s="5"/>
    </row>
    <row r="12" spans="1:11" ht="13.5" customHeight="1">
      <c r="A12" s="16"/>
      <c r="B12" s="16"/>
      <c r="C12" s="16"/>
      <c r="D12" s="17"/>
      <c r="E12" s="14"/>
      <c r="F12" s="14"/>
      <c r="G12" s="14"/>
      <c r="H12" s="14"/>
      <c r="I12" s="14"/>
      <c r="J12" s="14"/>
      <c r="K12" s="14"/>
    </row>
    <row r="13" spans="1:12" ht="13.5" customHeight="1">
      <c r="A13" s="4" t="s">
        <v>80</v>
      </c>
      <c r="B13" s="5" t="s">
        <v>8</v>
      </c>
      <c r="C13" s="5" t="s">
        <v>9</v>
      </c>
      <c r="D13" s="6">
        <v>2014</v>
      </c>
      <c r="E13" s="7">
        <v>107869.17</v>
      </c>
      <c r="F13" s="7"/>
      <c r="G13" s="8"/>
      <c r="H13" s="7"/>
      <c r="I13" s="7">
        <v>25000</v>
      </c>
      <c r="J13" s="7"/>
      <c r="K13" s="7">
        <f>E13+F13+G13+H13+I13+J13</f>
        <v>132869.16999999998</v>
      </c>
      <c r="L13" s="18"/>
    </row>
    <row r="14" spans="1:11" ht="51.75" customHeight="1">
      <c r="A14" s="5" t="s">
        <v>118</v>
      </c>
      <c r="B14" s="5"/>
      <c r="C14" s="5"/>
      <c r="E14" s="7"/>
      <c r="F14" s="7"/>
      <c r="G14" s="8"/>
      <c r="H14" s="7"/>
      <c r="I14" s="7"/>
      <c r="J14" s="7"/>
      <c r="K14" s="7"/>
    </row>
    <row r="15" spans="1:11" ht="13.5" customHeight="1">
      <c r="A15" s="5"/>
      <c r="B15" s="5"/>
      <c r="C15" s="5"/>
      <c r="E15" s="7"/>
      <c r="F15" s="7"/>
      <c r="G15" s="8"/>
      <c r="H15" s="7"/>
      <c r="I15" s="7"/>
      <c r="J15" s="7"/>
      <c r="K15" s="7"/>
    </row>
    <row r="16" spans="1:11" ht="13.5" customHeight="1">
      <c r="A16" s="10" t="s">
        <v>93</v>
      </c>
      <c r="B16" s="5" t="s">
        <v>10</v>
      </c>
      <c r="C16" s="5" t="s">
        <v>11</v>
      </c>
      <c r="D16" s="6">
        <v>2014</v>
      </c>
      <c r="E16" s="7">
        <v>39979.32</v>
      </c>
      <c r="F16" s="7">
        <v>1209</v>
      </c>
      <c r="G16" s="8">
        <v>7629.15</v>
      </c>
      <c r="H16" s="7">
        <v>50061.6</v>
      </c>
      <c r="I16" s="7">
        <v>23796.79</v>
      </c>
      <c r="J16" s="7">
        <v>299.88</v>
      </c>
      <c r="K16" s="7">
        <f>E16+F16+G16+H16+I16+J16</f>
        <v>122975.74000000002</v>
      </c>
    </row>
    <row r="17" spans="1:11" ht="30" customHeight="1">
      <c r="A17" s="31" t="s">
        <v>176</v>
      </c>
      <c r="B17" s="5"/>
      <c r="C17" s="5"/>
      <c r="E17" s="7"/>
      <c r="F17" s="7"/>
      <c r="G17" s="8"/>
      <c r="H17" s="7"/>
      <c r="I17" s="7"/>
      <c r="J17" s="7"/>
      <c r="K17" s="7"/>
    </row>
    <row r="18" spans="1:11" ht="42.75" customHeight="1">
      <c r="A18" s="28" t="s">
        <v>175</v>
      </c>
      <c r="B18" s="5"/>
      <c r="C18" s="5"/>
      <c r="E18" s="7"/>
      <c r="F18" s="7"/>
      <c r="G18" s="8"/>
      <c r="H18" s="7"/>
      <c r="I18" s="7"/>
      <c r="J18" s="7"/>
      <c r="K18" s="7"/>
    </row>
    <row r="19" spans="1:11" ht="31.5" customHeight="1">
      <c r="A19" s="29" t="s">
        <v>174</v>
      </c>
      <c r="B19" s="5"/>
      <c r="C19" s="5"/>
      <c r="E19" s="7"/>
      <c r="F19" s="7"/>
      <c r="G19" s="8"/>
      <c r="H19" s="7"/>
      <c r="I19" s="7"/>
      <c r="J19" s="7"/>
      <c r="K19" s="7"/>
    </row>
    <row r="20" spans="1:11" ht="31.5" customHeight="1">
      <c r="A20" s="29"/>
      <c r="B20" s="5"/>
      <c r="C20" s="5"/>
      <c r="E20" s="7"/>
      <c r="F20" s="7"/>
      <c r="G20" s="8"/>
      <c r="H20" s="7"/>
      <c r="I20" s="7"/>
      <c r="J20" s="7"/>
      <c r="K20" s="7"/>
    </row>
    <row r="21" spans="1:11" ht="54" customHeight="1">
      <c r="A21" s="10" t="s">
        <v>94</v>
      </c>
      <c r="B21" s="5" t="s">
        <v>18</v>
      </c>
      <c r="C21" s="5" t="s">
        <v>19</v>
      </c>
      <c r="D21" s="6">
        <v>2014</v>
      </c>
      <c r="E21" s="7">
        <v>39979.32</v>
      </c>
      <c r="F21" s="7"/>
      <c r="G21" s="8">
        <v>6605.32</v>
      </c>
      <c r="H21" s="8">
        <v>38984.64</v>
      </c>
      <c r="I21" s="7">
        <v>24662.12</v>
      </c>
      <c r="J21" s="7">
        <v>299.88</v>
      </c>
      <c r="K21" s="7">
        <f>E21+F21+G21+H21+I21+J21</f>
        <v>110531.28</v>
      </c>
    </row>
    <row r="22" spans="1:11" ht="14.25" customHeight="1">
      <c r="A22" s="11"/>
      <c r="B22" s="11"/>
      <c r="C22" s="11"/>
      <c r="D22" s="12"/>
      <c r="E22" s="13"/>
      <c r="F22" s="13"/>
      <c r="G22" s="13"/>
      <c r="H22" s="13"/>
      <c r="I22" s="13"/>
      <c r="J22" s="13"/>
      <c r="K22" s="14"/>
    </row>
    <row r="23" spans="1:11" ht="32.25" customHeight="1">
      <c r="A23" s="4" t="s">
        <v>95</v>
      </c>
      <c r="B23" s="5" t="s">
        <v>17</v>
      </c>
      <c r="C23" s="5" t="s">
        <v>11</v>
      </c>
      <c r="D23" s="6">
        <v>2014</v>
      </c>
      <c r="E23" s="7">
        <v>39979.32</v>
      </c>
      <c r="F23" s="7">
        <v>100.44</v>
      </c>
      <c r="G23" s="8">
        <f>7528.4+F23/12</f>
        <v>7536.7699999999995</v>
      </c>
      <c r="H23" s="7">
        <v>50061.6</v>
      </c>
      <c r="I23" s="7">
        <v>20000</v>
      </c>
      <c r="J23" s="7">
        <v>299.88</v>
      </c>
      <c r="K23" s="7">
        <f>E23+F23+G23+H23+I23+J23+G25+H25</f>
        <v>129227.95000000001</v>
      </c>
    </row>
    <row r="24" spans="1:11" ht="32.25" customHeight="1">
      <c r="A24" s="5" t="s">
        <v>107</v>
      </c>
      <c r="B24" s="5"/>
      <c r="C24" s="5"/>
      <c r="E24" s="7"/>
      <c r="F24" s="7"/>
      <c r="G24" s="8"/>
      <c r="H24" s="7"/>
      <c r="I24" s="7"/>
      <c r="J24" s="7"/>
      <c r="K24" s="7"/>
    </row>
    <row r="25" spans="1:11" ht="39.75" customHeight="1">
      <c r="A25" s="5" t="s">
        <v>76</v>
      </c>
      <c r="B25" s="5"/>
      <c r="C25" s="5"/>
      <c r="E25" s="7"/>
      <c r="F25" s="7"/>
      <c r="G25" s="20">
        <v>865.38</v>
      </c>
      <c r="H25" s="7">
        <v>10384.56</v>
      </c>
      <c r="I25" s="7"/>
      <c r="J25" s="7"/>
      <c r="K25" s="7"/>
    </row>
    <row r="26" spans="1:11" ht="12" customHeight="1">
      <c r="A26" s="5"/>
      <c r="B26" s="5"/>
      <c r="C26" s="5"/>
      <c r="E26" s="7"/>
      <c r="F26" s="7"/>
      <c r="G26" s="8"/>
      <c r="H26" s="7"/>
      <c r="I26" s="7"/>
      <c r="J26" s="7"/>
      <c r="K26" s="7"/>
    </row>
    <row r="27" spans="1:11" ht="32.25" customHeight="1">
      <c r="A27" s="10" t="s">
        <v>132</v>
      </c>
      <c r="B27" s="5" t="s">
        <v>12</v>
      </c>
      <c r="C27" s="5" t="s">
        <v>13</v>
      </c>
      <c r="D27" s="6">
        <v>2014</v>
      </c>
      <c r="E27" s="7">
        <v>39979.32</v>
      </c>
      <c r="F27" s="7"/>
      <c r="G27" s="8">
        <v>6220.71</v>
      </c>
      <c r="H27" s="7">
        <v>34369.32</v>
      </c>
      <c r="I27" s="7">
        <v>23796.79</v>
      </c>
      <c r="J27" s="7">
        <v>299.88</v>
      </c>
      <c r="K27" s="7">
        <f>E27+F27+G27+H27+I27+J27</f>
        <v>104666.02000000002</v>
      </c>
    </row>
    <row r="28" spans="1:11" ht="14.25" customHeight="1">
      <c r="A28" s="5"/>
      <c r="B28" s="5"/>
      <c r="C28" s="5"/>
      <c r="E28" s="7"/>
      <c r="F28" s="7"/>
      <c r="G28" s="8"/>
      <c r="H28" s="7"/>
      <c r="I28" s="7"/>
      <c r="J28" s="7"/>
      <c r="K28" s="7"/>
    </row>
    <row r="29" spans="1:11" ht="32.25" customHeight="1">
      <c r="A29" s="10" t="s">
        <v>133</v>
      </c>
      <c r="B29" s="5" t="s">
        <v>110</v>
      </c>
      <c r="C29" s="5" t="s">
        <v>111</v>
      </c>
      <c r="D29" s="6">
        <v>2014</v>
      </c>
      <c r="E29" s="21">
        <v>39979.32</v>
      </c>
      <c r="F29" s="21"/>
      <c r="G29" s="8">
        <v>7528.4</v>
      </c>
      <c r="H29" s="21">
        <v>50061.6</v>
      </c>
      <c r="I29" s="21">
        <v>20000</v>
      </c>
      <c r="J29" s="21">
        <v>299.88</v>
      </c>
      <c r="K29" s="7">
        <f>E29+F29+G29+H29+I29+J29</f>
        <v>117869.20000000001</v>
      </c>
    </row>
    <row r="30" spans="1:11" ht="13.5" customHeight="1">
      <c r="A30" s="5"/>
      <c r="B30" s="5"/>
      <c r="C30" s="5"/>
      <c r="E30" s="7"/>
      <c r="F30" s="7"/>
      <c r="G30" s="8"/>
      <c r="H30" s="7"/>
      <c r="I30" s="7"/>
      <c r="J30" s="7"/>
      <c r="K30" s="7"/>
    </row>
    <row r="31" spans="1:11" ht="32.25" customHeight="1">
      <c r="A31" s="10" t="s">
        <v>20</v>
      </c>
      <c r="B31" s="5" t="s">
        <v>21</v>
      </c>
      <c r="C31" s="5" t="s">
        <v>22</v>
      </c>
      <c r="D31" s="6">
        <v>2014</v>
      </c>
      <c r="E31" s="7">
        <v>39979.32</v>
      </c>
      <c r="F31" s="7"/>
      <c r="G31" s="8">
        <v>6220.71</v>
      </c>
      <c r="H31" s="7">
        <v>34369.32</v>
      </c>
      <c r="I31" s="7">
        <v>24229.45</v>
      </c>
      <c r="J31" s="7">
        <v>299.88</v>
      </c>
      <c r="K31" s="7">
        <f>E31+F31+G31+H31+I31+J31</f>
        <v>105098.68000000001</v>
      </c>
    </row>
    <row r="32" spans="1:11" ht="15" customHeight="1">
      <c r="A32" s="5"/>
      <c r="B32" s="5"/>
      <c r="C32" s="5"/>
      <c r="E32" s="7"/>
      <c r="F32" s="7"/>
      <c r="G32" s="8"/>
      <c r="H32" s="7"/>
      <c r="I32" s="7"/>
      <c r="J32" s="7"/>
      <c r="K32" s="7"/>
    </row>
    <row r="33" spans="1:11" ht="32.25" customHeight="1">
      <c r="A33" s="10" t="s">
        <v>128</v>
      </c>
      <c r="B33" s="5" t="s">
        <v>63</v>
      </c>
      <c r="C33" s="5" t="s">
        <v>64</v>
      </c>
      <c r="D33" s="6">
        <v>2014</v>
      </c>
      <c r="E33" s="21">
        <v>39979.32</v>
      </c>
      <c r="F33" s="21">
        <v>1416.72</v>
      </c>
      <c r="G33" s="8">
        <v>6338.77</v>
      </c>
      <c r="H33" s="7">
        <v>34369.32</v>
      </c>
      <c r="I33" s="21">
        <v>12619.51</v>
      </c>
      <c r="J33" s="21">
        <v>299.88</v>
      </c>
      <c r="K33" s="7">
        <f>E33+F33+G33+H33+I33+J33</f>
        <v>95023.52</v>
      </c>
    </row>
    <row r="34" spans="1:11" ht="28.5" customHeight="1">
      <c r="A34" s="5" t="s">
        <v>77</v>
      </c>
      <c r="B34" s="5"/>
      <c r="C34" s="5"/>
      <c r="E34" s="7"/>
      <c r="F34" s="7"/>
      <c r="G34" s="8"/>
      <c r="H34" s="7"/>
      <c r="I34" s="7"/>
      <c r="J34" s="7"/>
      <c r="K34" s="7"/>
    </row>
    <row r="35" spans="1:11" ht="12.75" customHeight="1">
      <c r="A35" s="5"/>
      <c r="B35" s="5"/>
      <c r="C35" s="5"/>
      <c r="E35" s="7"/>
      <c r="F35" s="7"/>
      <c r="G35" s="8"/>
      <c r="H35" s="7"/>
      <c r="I35" s="7"/>
      <c r="J35" s="7"/>
      <c r="K35" s="7"/>
    </row>
    <row r="36" spans="1:11" ht="32.25" customHeight="1">
      <c r="A36" s="10" t="s">
        <v>134</v>
      </c>
      <c r="B36" s="5" t="s">
        <v>96</v>
      </c>
      <c r="C36" s="5" t="s">
        <v>14</v>
      </c>
      <c r="D36" s="6">
        <v>2014</v>
      </c>
      <c r="E36" s="7">
        <v>39979.32</v>
      </c>
      <c r="F36" s="7"/>
      <c r="G36" s="8">
        <v>6220.71</v>
      </c>
      <c r="H36" s="7">
        <v>34369.32</v>
      </c>
      <c r="I36" s="7">
        <v>23796.79</v>
      </c>
      <c r="J36" s="7">
        <v>299.88</v>
      </c>
      <c r="K36" s="7">
        <f>E36+F36+G36+H36+I36+J36</f>
        <v>104666.02000000002</v>
      </c>
    </row>
    <row r="37" spans="1:11" ht="32.25" customHeight="1">
      <c r="A37" s="5" t="s">
        <v>106</v>
      </c>
      <c r="B37" s="5"/>
      <c r="C37" s="5"/>
      <c r="E37" s="7"/>
      <c r="F37" s="7"/>
      <c r="G37" s="8"/>
      <c r="H37" s="7"/>
      <c r="I37" s="7"/>
      <c r="J37" s="7"/>
      <c r="K37" s="7"/>
    </row>
    <row r="38" spans="1:11" ht="15.75" customHeight="1">
      <c r="A38" s="5"/>
      <c r="B38" s="5"/>
      <c r="C38" s="5"/>
      <c r="E38" s="7"/>
      <c r="F38" s="7"/>
      <c r="G38" s="8"/>
      <c r="H38" s="7"/>
      <c r="I38" s="7"/>
      <c r="J38" s="7"/>
      <c r="K38" s="7"/>
    </row>
    <row r="39" spans="1:11" ht="27.75" customHeight="1">
      <c r="A39" s="10" t="s">
        <v>135</v>
      </c>
      <c r="B39" s="5" t="s">
        <v>15</v>
      </c>
      <c r="C39" s="5" t="s">
        <v>16</v>
      </c>
      <c r="D39" s="6">
        <v>2014</v>
      </c>
      <c r="E39" s="7">
        <v>39979.32</v>
      </c>
      <c r="F39" s="7"/>
      <c r="G39" s="8">
        <v>6174.98</v>
      </c>
      <c r="H39" s="7">
        <v>33830.86</v>
      </c>
      <c r="I39" s="7">
        <v>13250.48</v>
      </c>
      <c r="J39" s="7">
        <v>299.88</v>
      </c>
      <c r="K39" s="7">
        <f>E39+F39+G39+H39+I39+J39</f>
        <v>93535.52</v>
      </c>
    </row>
    <row r="40" spans="1:11" ht="24" customHeight="1">
      <c r="A40" s="5" t="s">
        <v>127</v>
      </c>
      <c r="B40" s="5"/>
      <c r="C40" s="5"/>
      <c r="E40" s="7"/>
      <c r="F40" s="7"/>
      <c r="G40" s="8"/>
      <c r="H40" s="7"/>
      <c r="I40" s="7"/>
      <c r="J40" s="7"/>
      <c r="K40" s="7"/>
    </row>
    <row r="41" spans="1:11" ht="14.25" customHeight="1">
      <c r="A41" s="5"/>
      <c r="B41" s="5"/>
      <c r="C41" s="5"/>
      <c r="E41" s="7"/>
      <c r="F41" s="7"/>
      <c r="G41" s="8"/>
      <c r="H41" s="7"/>
      <c r="I41" s="7"/>
      <c r="J41" s="7"/>
      <c r="K41" s="7"/>
    </row>
    <row r="42" spans="1:12" ht="28.5" customHeight="1">
      <c r="A42" s="10" t="s">
        <v>136</v>
      </c>
      <c r="B42" s="5" t="s">
        <v>129</v>
      </c>
      <c r="C42" s="5" t="s">
        <v>130</v>
      </c>
      <c r="D42" s="6">
        <v>2014</v>
      </c>
      <c r="E42" s="7"/>
      <c r="F42" s="7"/>
      <c r="G42" s="8"/>
      <c r="H42" s="7"/>
      <c r="I42" s="7"/>
      <c r="J42" s="7"/>
      <c r="K42" s="7"/>
      <c r="L42" s="19" t="s">
        <v>131</v>
      </c>
    </row>
    <row r="43" spans="1:11" ht="13.5" customHeight="1">
      <c r="A43" s="11"/>
      <c r="B43" s="11"/>
      <c r="C43" s="11"/>
      <c r="D43" s="12"/>
      <c r="E43" s="13"/>
      <c r="F43" s="13"/>
      <c r="G43" s="13"/>
      <c r="H43" s="13"/>
      <c r="I43" s="13"/>
      <c r="J43" s="13"/>
      <c r="K43" s="14"/>
    </row>
    <row r="44" spans="1:11" ht="28.5" customHeight="1">
      <c r="A44" s="4" t="s">
        <v>137</v>
      </c>
      <c r="B44" s="5" t="s">
        <v>91</v>
      </c>
      <c r="C44" s="5" t="s">
        <v>92</v>
      </c>
      <c r="D44" s="6">
        <v>2014</v>
      </c>
      <c r="E44" s="7">
        <v>39979.32</v>
      </c>
      <c r="F44" s="7"/>
      <c r="G44" s="7">
        <v>7528.4</v>
      </c>
      <c r="H44" s="8">
        <v>50061.6</v>
      </c>
      <c r="I44" s="7">
        <f>4110.35+16667</f>
        <v>20777.35</v>
      </c>
      <c r="J44" s="7">
        <v>299.88</v>
      </c>
      <c r="K44" s="7">
        <f>E44+F44+G44+H44+I44+J44</f>
        <v>118646.55000000002</v>
      </c>
    </row>
    <row r="45" spans="1:11" ht="44.25" customHeight="1">
      <c r="A45" s="5" t="s">
        <v>138</v>
      </c>
      <c r="B45" s="5"/>
      <c r="C45" s="5"/>
      <c r="E45" s="7"/>
      <c r="F45" s="7"/>
      <c r="G45" s="8"/>
      <c r="H45" s="7"/>
      <c r="I45" s="7"/>
      <c r="J45" s="7"/>
      <c r="K45" s="7"/>
    </row>
    <row r="46" spans="1:11" ht="15.75" customHeight="1">
      <c r="A46" s="5"/>
      <c r="B46" s="5"/>
      <c r="C46" s="5"/>
      <c r="E46" s="7"/>
      <c r="F46" s="7"/>
      <c r="G46" s="8"/>
      <c r="H46" s="7"/>
      <c r="I46" s="7"/>
      <c r="J46" s="7"/>
      <c r="K46" s="7"/>
    </row>
    <row r="47" spans="1:11" ht="15.75" customHeight="1">
      <c r="A47" s="10" t="s">
        <v>116</v>
      </c>
      <c r="B47" s="5" t="s">
        <v>89</v>
      </c>
      <c r="C47" s="5" t="s">
        <v>90</v>
      </c>
      <c r="D47" s="6">
        <v>2014</v>
      </c>
      <c r="E47" s="7">
        <v>39979.32</v>
      </c>
      <c r="F47" s="7"/>
      <c r="G47" s="8">
        <v>6220.71</v>
      </c>
      <c r="H47" s="7">
        <v>34369.32</v>
      </c>
      <c r="I47" s="7">
        <v>23796.79</v>
      </c>
      <c r="J47" s="7">
        <v>299.88</v>
      </c>
      <c r="K47" s="7">
        <f>E47+F47+G47+H47+I47+J47</f>
        <v>104666.02000000002</v>
      </c>
    </row>
    <row r="48" spans="1:14" ht="14.25" customHeight="1">
      <c r="A48" s="5"/>
      <c r="B48" s="5"/>
      <c r="C48" s="5"/>
      <c r="E48" s="7"/>
      <c r="F48" s="7"/>
      <c r="G48" s="8"/>
      <c r="H48" s="7"/>
      <c r="I48" s="7"/>
      <c r="J48" s="7"/>
      <c r="K48" s="7"/>
      <c r="N48" s="18"/>
    </row>
    <row r="49" spans="1:11" ht="30" customHeight="1">
      <c r="A49" s="10" t="s">
        <v>97</v>
      </c>
      <c r="B49" s="5" t="s">
        <v>34</v>
      </c>
      <c r="C49" s="5" t="s">
        <v>35</v>
      </c>
      <c r="D49" s="6">
        <v>2014</v>
      </c>
      <c r="E49" s="7">
        <v>39979.32</v>
      </c>
      <c r="F49" s="7">
        <v>552.72</v>
      </c>
      <c r="G49" s="8">
        <v>7574.46</v>
      </c>
      <c r="H49" s="7">
        <v>50061.6</v>
      </c>
      <c r="I49" s="7">
        <v>12619.51</v>
      </c>
      <c r="J49" s="7">
        <v>299.88</v>
      </c>
      <c r="K49" s="7">
        <f>E49+F49+G49+H49+I49+J49</f>
        <v>111087.49</v>
      </c>
    </row>
    <row r="50" spans="1:11" ht="15" customHeight="1">
      <c r="A50" s="5"/>
      <c r="B50" s="5"/>
      <c r="C50" s="5"/>
      <c r="E50" s="7"/>
      <c r="F50" s="7"/>
      <c r="G50" s="8"/>
      <c r="H50" s="7"/>
      <c r="I50" s="7"/>
      <c r="J50" s="7"/>
      <c r="K50" s="7"/>
    </row>
    <row r="51" spans="1:11" ht="31.5" customHeight="1">
      <c r="A51" s="10" t="s">
        <v>139</v>
      </c>
      <c r="B51" s="5" t="s">
        <v>48</v>
      </c>
      <c r="C51" s="5" t="s">
        <v>14</v>
      </c>
      <c r="D51" s="6">
        <v>2014</v>
      </c>
      <c r="E51" s="7">
        <v>39979.32</v>
      </c>
      <c r="F51" s="7">
        <v>100.44</v>
      </c>
      <c r="G51" s="8">
        <v>6229.08</v>
      </c>
      <c r="H51" s="7">
        <v>34369.32</v>
      </c>
      <c r="I51" s="7">
        <v>12745.7</v>
      </c>
      <c r="J51" s="7">
        <v>299.88</v>
      </c>
      <c r="K51" s="7">
        <f>E51+F51+G51+H51+I51+J51</f>
        <v>93723.74</v>
      </c>
    </row>
    <row r="52" spans="1:11" ht="15.75" customHeight="1">
      <c r="A52" s="11"/>
      <c r="B52" s="11"/>
      <c r="C52" s="11"/>
      <c r="D52" s="12"/>
      <c r="E52" s="13"/>
      <c r="F52" s="13"/>
      <c r="G52" s="13"/>
      <c r="H52" s="13"/>
      <c r="I52" s="13"/>
      <c r="J52" s="13"/>
      <c r="K52" s="14"/>
    </row>
    <row r="53" spans="1:11" ht="43.5" customHeight="1">
      <c r="A53" s="4" t="s">
        <v>140</v>
      </c>
      <c r="B53" s="5" t="s">
        <v>59</v>
      </c>
      <c r="C53" s="5" t="s">
        <v>60</v>
      </c>
      <c r="D53" s="6">
        <v>2014</v>
      </c>
      <c r="E53" s="7">
        <v>39979.32</v>
      </c>
      <c r="F53" s="7">
        <v>1017.48</v>
      </c>
      <c r="G53" s="8">
        <v>7613.19</v>
      </c>
      <c r="H53" s="7">
        <v>50061.6</v>
      </c>
      <c r="I53" s="7">
        <v>20000</v>
      </c>
      <c r="J53" s="7">
        <v>299.88</v>
      </c>
      <c r="K53" s="7">
        <f>E53+F53+G53+H53+I53+J53</f>
        <v>118971.47</v>
      </c>
    </row>
    <row r="54" spans="1:11" ht="32.25" customHeight="1">
      <c r="A54" s="5" t="s">
        <v>141</v>
      </c>
      <c r="B54" s="5"/>
      <c r="C54" s="5"/>
      <c r="E54" s="7"/>
      <c r="F54" s="7"/>
      <c r="G54" s="8"/>
      <c r="H54" s="7"/>
      <c r="I54" s="7"/>
      <c r="J54" s="7"/>
      <c r="K54" s="7"/>
    </row>
    <row r="55" spans="1:11" ht="24" customHeight="1">
      <c r="A55" s="5" t="s">
        <v>78</v>
      </c>
      <c r="B55" s="5"/>
      <c r="C55" s="5"/>
      <c r="E55" s="7"/>
      <c r="F55" s="7"/>
      <c r="G55" s="8"/>
      <c r="H55" s="7"/>
      <c r="I55" s="7"/>
      <c r="J55" s="7"/>
      <c r="K55" s="7"/>
    </row>
    <row r="56" spans="1:11" ht="13.5" customHeight="1">
      <c r="A56" s="5"/>
      <c r="B56" s="5"/>
      <c r="C56" s="5"/>
      <c r="E56" s="7"/>
      <c r="F56" s="7"/>
      <c r="G56" s="8"/>
      <c r="H56" s="7"/>
      <c r="I56" s="7"/>
      <c r="J56" s="7"/>
      <c r="K56" s="7"/>
    </row>
    <row r="57" spans="1:11" ht="43.5" customHeight="1">
      <c r="A57" s="10" t="s">
        <v>142</v>
      </c>
      <c r="B57" s="5" t="s">
        <v>88</v>
      </c>
      <c r="C57" s="5" t="s">
        <v>23</v>
      </c>
      <c r="D57" s="6">
        <v>2014</v>
      </c>
      <c r="E57" s="21">
        <v>39979.32</v>
      </c>
      <c r="F57" s="21"/>
      <c r="G57" s="8">
        <v>7528.4</v>
      </c>
      <c r="H57" s="21">
        <v>50061.6</v>
      </c>
      <c r="I57" s="21">
        <v>20000</v>
      </c>
      <c r="J57" s="21">
        <v>299.88</v>
      </c>
      <c r="K57" s="7">
        <f>E57+F57+G57+H57+I57+J57</f>
        <v>117869.20000000001</v>
      </c>
    </row>
    <row r="58" spans="1:11" ht="15" customHeight="1">
      <c r="A58" s="5"/>
      <c r="B58" s="5"/>
      <c r="C58" s="5"/>
      <c r="E58" s="7"/>
      <c r="F58" s="7"/>
      <c r="G58" s="8"/>
      <c r="H58" s="7"/>
      <c r="I58" s="7"/>
      <c r="J58" s="7"/>
      <c r="K58" s="7"/>
    </row>
    <row r="59" spans="1:11" ht="25.5" customHeight="1">
      <c r="A59" s="10" t="s">
        <v>104</v>
      </c>
      <c r="B59" s="5" t="s">
        <v>55</v>
      </c>
      <c r="C59" s="5" t="s">
        <v>56</v>
      </c>
      <c r="D59" s="6">
        <v>2014</v>
      </c>
      <c r="E59" s="21">
        <v>39979.32</v>
      </c>
      <c r="F59" s="21">
        <v>969.12</v>
      </c>
      <c r="G59" s="8">
        <v>6301.47</v>
      </c>
      <c r="H59" s="21">
        <v>34369.32</v>
      </c>
      <c r="I59" s="21">
        <v>12619.51</v>
      </c>
      <c r="J59" s="21">
        <v>299.88</v>
      </c>
      <c r="K59" s="7">
        <f>E59+F59+G59+H59+I59+J59</f>
        <v>94538.62000000001</v>
      </c>
    </row>
    <row r="60" spans="1:11" ht="14.25" customHeight="1">
      <c r="A60" s="5"/>
      <c r="B60" s="5"/>
      <c r="C60" s="5"/>
      <c r="E60" s="7"/>
      <c r="F60" s="7"/>
      <c r="G60" s="8"/>
      <c r="H60" s="7"/>
      <c r="I60" s="7"/>
      <c r="J60" s="7"/>
      <c r="K60" s="7"/>
    </row>
    <row r="61" spans="1:11" ht="42.75" customHeight="1">
      <c r="A61" s="10" t="s">
        <v>143</v>
      </c>
      <c r="B61" s="5" t="s">
        <v>53</v>
      </c>
      <c r="C61" s="5" t="s">
        <v>54</v>
      </c>
      <c r="D61" s="6">
        <v>2014</v>
      </c>
      <c r="E61" s="21">
        <v>39979.32</v>
      </c>
      <c r="F61" s="21">
        <v>1206.36</v>
      </c>
      <c r="G61" s="8">
        <v>6321.24</v>
      </c>
      <c r="H61" s="21">
        <v>34369.32</v>
      </c>
      <c r="I61" s="21"/>
      <c r="J61" s="21">
        <v>299.88</v>
      </c>
      <c r="K61" s="7">
        <f>E61+F61+G61+H61+I61+J61</f>
        <v>82176.12</v>
      </c>
    </row>
    <row r="62" spans="1:11" ht="33.75" customHeight="1">
      <c r="A62" s="5" t="s">
        <v>144</v>
      </c>
      <c r="B62" s="5"/>
      <c r="C62" s="5"/>
      <c r="E62" s="7"/>
      <c r="F62" s="7"/>
      <c r="G62" s="8"/>
      <c r="H62" s="7"/>
      <c r="I62" s="7"/>
      <c r="J62" s="7"/>
      <c r="K62" s="7"/>
    </row>
    <row r="63" spans="1:11" ht="13.5" customHeight="1">
      <c r="A63" s="5"/>
      <c r="B63" s="5"/>
      <c r="C63" s="5"/>
      <c r="E63" s="7"/>
      <c r="F63" s="7"/>
      <c r="G63" s="8"/>
      <c r="H63" s="7"/>
      <c r="I63" s="7"/>
      <c r="J63" s="7"/>
      <c r="K63" s="7"/>
    </row>
    <row r="64" spans="1:11" ht="33.75" customHeight="1">
      <c r="A64" s="10" t="s">
        <v>145</v>
      </c>
      <c r="B64" s="5" t="s">
        <v>38</v>
      </c>
      <c r="C64" s="5" t="s">
        <v>39</v>
      </c>
      <c r="D64" s="6">
        <v>2014</v>
      </c>
      <c r="E64" s="21">
        <v>39979.32</v>
      </c>
      <c r="F64" s="21"/>
      <c r="G64" s="8">
        <v>6220.71</v>
      </c>
      <c r="H64" s="21">
        <v>34369.32</v>
      </c>
      <c r="I64" s="21">
        <v>23796.79</v>
      </c>
      <c r="J64" s="21">
        <v>299.88</v>
      </c>
      <c r="K64" s="7">
        <f>E64+F64+G64+H64+I64+J64</f>
        <v>104666.02000000002</v>
      </c>
    </row>
    <row r="65" spans="1:11" ht="15" customHeight="1">
      <c r="A65" s="5"/>
      <c r="B65" s="5"/>
      <c r="C65" s="5"/>
      <c r="E65" s="7"/>
      <c r="F65" s="7"/>
      <c r="G65" s="8"/>
      <c r="H65" s="7"/>
      <c r="I65" s="7"/>
      <c r="J65" s="7"/>
      <c r="K65" s="7"/>
    </row>
    <row r="66" spans="1:11" ht="33.75" customHeight="1">
      <c r="A66" s="10" t="s">
        <v>146</v>
      </c>
      <c r="B66" s="5" t="s">
        <v>47</v>
      </c>
      <c r="C66" s="5" t="s">
        <v>147</v>
      </c>
      <c r="D66" s="6">
        <v>2014</v>
      </c>
      <c r="E66" s="21">
        <v>39979.32</v>
      </c>
      <c r="F66" s="21"/>
      <c r="G66" s="8">
        <v>6220.71</v>
      </c>
      <c r="H66" s="21">
        <v>34369.32</v>
      </c>
      <c r="I66" s="21">
        <v>12619.51</v>
      </c>
      <c r="J66" s="21">
        <v>299.88</v>
      </c>
      <c r="K66" s="7">
        <f>E66+F66+G66+H66+I66+J66</f>
        <v>93488.74</v>
      </c>
    </row>
    <row r="67" spans="1:11" ht="33.75" customHeight="1">
      <c r="A67" s="5" t="s">
        <v>148</v>
      </c>
      <c r="B67" s="5"/>
      <c r="C67" s="5"/>
      <c r="E67" s="7"/>
      <c r="F67" s="7"/>
      <c r="G67" s="8"/>
      <c r="H67" s="7"/>
      <c r="I67" s="7"/>
      <c r="J67" s="7"/>
      <c r="K67" s="7"/>
    </row>
    <row r="68" spans="1:11" ht="12.75" customHeight="1">
      <c r="A68" s="5"/>
      <c r="B68" s="5"/>
      <c r="C68" s="5"/>
      <c r="E68" s="7"/>
      <c r="F68" s="7"/>
      <c r="G68" s="8"/>
      <c r="H68" s="7"/>
      <c r="I68" s="7"/>
      <c r="J68" s="7"/>
      <c r="K68" s="7"/>
    </row>
    <row r="69" spans="1:11" ht="40.5" customHeight="1">
      <c r="A69" s="10" t="s">
        <v>105</v>
      </c>
      <c r="B69" s="5" t="s">
        <v>36</v>
      </c>
      <c r="C69" s="5" t="s">
        <v>37</v>
      </c>
      <c r="D69" s="6">
        <v>2014</v>
      </c>
      <c r="E69" s="21">
        <v>39979.32</v>
      </c>
      <c r="F69" s="21">
        <v>838.2</v>
      </c>
      <c r="G69" s="8">
        <v>6290.56</v>
      </c>
      <c r="H69" s="21">
        <v>34369.32</v>
      </c>
      <c r="I69" s="21">
        <v>12998.09</v>
      </c>
      <c r="J69" s="21">
        <v>299.88</v>
      </c>
      <c r="K69" s="7">
        <f>E69+F69+G69+H69+I69+J69</f>
        <v>94775.37</v>
      </c>
    </row>
    <row r="70" spans="1:11" ht="15" customHeight="1">
      <c r="A70" s="5"/>
      <c r="B70" s="5"/>
      <c r="C70" s="5"/>
      <c r="E70" s="7"/>
      <c r="F70" s="7"/>
      <c r="G70" s="8"/>
      <c r="H70" s="7"/>
      <c r="I70" s="7"/>
      <c r="J70" s="7"/>
      <c r="K70" s="7"/>
    </row>
    <row r="71" spans="1:11" ht="40.5" customHeight="1">
      <c r="A71" s="10" t="s">
        <v>169</v>
      </c>
      <c r="B71" s="5" t="s">
        <v>61</v>
      </c>
      <c r="C71" s="5" t="s">
        <v>62</v>
      </c>
      <c r="D71" s="6">
        <v>2014</v>
      </c>
      <c r="E71" s="7">
        <v>39979.32</v>
      </c>
      <c r="F71" s="7"/>
      <c r="G71" s="8">
        <v>6220.71</v>
      </c>
      <c r="H71" s="7">
        <v>34369.32</v>
      </c>
      <c r="I71" s="7">
        <v>23796.79</v>
      </c>
      <c r="J71" s="7">
        <v>299.88</v>
      </c>
      <c r="K71" s="7">
        <f>E71+F71+G71+H71+I71+J71</f>
        <v>104666.02000000002</v>
      </c>
    </row>
    <row r="72" spans="1:11" ht="13.5" customHeight="1">
      <c r="A72" s="11"/>
      <c r="B72" s="11"/>
      <c r="C72" s="11"/>
      <c r="D72" s="12"/>
      <c r="E72" s="13"/>
      <c r="F72" s="13"/>
      <c r="G72" s="13"/>
      <c r="H72" s="13"/>
      <c r="I72" s="13"/>
      <c r="J72" s="13"/>
      <c r="K72" s="14"/>
    </row>
    <row r="73" spans="1:11" ht="33" customHeight="1">
      <c r="A73" s="4" t="s">
        <v>149</v>
      </c>
      <c r="B73" s="5" t="s">
        <v>45</v>
      </c>
      <c r="C73" s="5" t="s">
        <v>46</v>
      </c>
      <c r="D73" s="6">
        <v>2014</v>
      </c>
      <c r="E73" s="7">
        <v>39979.32</v>
      </c>
      <c r="F73" s="7">
        <v>1272.6</v>
      </c>
      <c r="G73" s="8">
        <v>7634.45</v>
      </c>
      <c r="H73" s="7">
        <v>50061.6</v>
      </c>
      <c r="I73" s="7">
        <v>20000</v>
      </c>
      <c r="J73" s="7">
        <v>299.88</v>
      </c>
      <c r="K73" s="7">
        <f>E73+F73+G73+H73+I73+J73+G75+I74+H75</f>
        <v>147932.8</v>
      </c>
    </row>
    <row r="74" spans="1:12" ht="42.75" customHeight="1">
      <c r="A74" s="5" t="s">
        <v>124</v>
      </c>
      <c r="B74" s="5"/>
      <c r="C74" s="5"/>
      <c r="E74" s="7"/>
      <c r="F74" s="7"/>
      <c r="I74" s="7">
        <v>20434.89</v>
      </c>
      <c r="J74" s="7"/>
      <c r="K74" s="7"/>
      <c r="L74" s="19"/>
    </row>
    <row r="75" spans="1:12" ht="35.25" customHeight="1">
      <c r="A75" s="5" t="s">
        <v>150</v>
      </c>
      <c r="B75" s="5"/>
      <c r="C75" s="5"/>
      <c r="E75" s="7"/>
      <c r="F75" s="7"/>
      <c r="G75" s="8">
        <v>634.62</v>
      </c>
      <c r="H75" s="7">
        <v>7615.44</v>
      </c>
      <c r="I75" s="7"/>
      <c r="J75" s="7"/>
      <c r="K75" s="7"/>
      <c r="L75" s="22"/>
    </row>
    <row r="76" spans="1:11" ht="13.5" customHeight="1">
      <c r="A76" s="5"/>
      <c r="B76" s="5"/>
      <c r="C76" s="5"/>
      <c r="E76" s="7"/>
      <c r="F76" s="7"/>
      <c r="G76" s="8"/>
      <c r="H76" s="7"/>
      <c r="I76" s="7"/>
      <c r="J76" s="7"/>
      <c r="K76" s="7"/>
    </row>
    <row r="77" spans="1:11" ht="41.25" customHeight="1">
      <c r="A77" s="10" t="s">
        <v>151</v>
      </c>
      <c r="B77" s="5" t="s">
        <v>86</v>
      </c>
      <c r="C77" s="5" t="s">
        <v>57</v>
      </c>
      <c r="D77" s="6">
        <v>2014</v>
      </c>
      <c r="E77" s="7">
        <v>39979.32</v>
      </c>
      <c r="F77" s="7">
        <v>283.32</v>
      </c>
      <c r="G77" s="8">
        <v>5705.86</v>
      </c>
      <c r="H77" s="7">
        <v>27907.8</v>
      </c>
      <c r="I77" s="7">
        <v>12998.09</v>
      </c>
      <c r="J77" s="7">
        <v>299.88</v>
      </c>
      <c r="K77" s="7">
        <f>E77+F77+G77+H77+I77+J77</f>
        <v>87174.27</v>
      </c>
    </row>
    <row r="78" spans="1:11" ht="14.25" customHeight="1">
      <c r="A78" s="5"/>
      <c r="B78" s="5"/>
      <c r="C78" s="5"/>
      <c r="E78" s="7"/>
      <c r="F78" s="7"/>
      <c r="G78" s="8"/>
      <c r="H78" s="7"/>
      <c r="I78" s="7"/>
      <c r="J78" s="7"/>
      <c r="K78" s="7"/>
    </row>
    <row r="79" spans="1:12" ht="39.75" customHeight="1">
      <c r="A79" s="10" t="s">
        <v>101</v>
      </c>
      <c r="B79" s="5" t="s">
        <v>102</v>
      </c>
      <c r="C79" s="5" t="s">
        <v>87</v>
      </c>
      <c r="D79" s="6">
        <v>2014</v>
      </c>
      <c r="E79" s="7">
        <v>39979.32</v>
      </c>
      <c r="F79" s="7"/>
      <c r="G79" s="8">
        <v>5682.25</v>
      </c>
      <c r="H79" s="7">
        <v>27907.8</v>
      </c>
      <c r="I79" s="7">
        <v>12619.51</v>
      </c>
      <c r="J79" s="7">
        <v>299.88</v>
      </c>
      <c r="K79" s="7">
        <f>E79+F79+G79+H79+I79+J79</f>
        <v>86488.76</v>
      </c>
      <c r="L79" s="18"/>
    </row>
    <row r="80" spans="1:11" ht="13.5" customHeight="1">
      <c r="A80" s="5"/>
      <c r="B80" s="5"/>
      <c r="C80" s="5"/>
      <c r="E80" s="7"/>
      <c r="F80" s="7"/>
      <c r="G80" s="8"/>
      <c r="H80" s="7"/>
      <c r="I80" s="7"/>
      <c r="J80" s="7"/>
      <c r="K80" s="7"/>
    </row>
    <row r="81" spans="1:11" ht="29.25" customHeight="1">
      <c r="A81" s="10" t="s">
        <v>103</v>
      </c>
      <c r="B81" s="5" t="s">
        <v>49</v>
      </c>
      <c r="C81" s="5" t="s">
        <v>50</v>
      </c>
      <c r="D81" s="6">
        <v>2014</v>
      </c>
      <c r="E81" s="7">
        <v>39979.32</v>
      </c>
      <c r="F81" s="7"/>
      <c r="G81" s="8">
        <v>6220.71</v>
      </c>
      <c r="H81" s="7">
        <v>34369.32</v>
      </c>
      <c r="I81" s="7">
        <v>13755.26</v>
      </c>
      <c r="J81" s="7">
        <v>299.88</v>
      </c>
      <c r="K81" s="7">
        <f>E81+F81+G81+H81+I81+J81</f>
        <v>94624.49</v>
      </c>
    </row>
    <row r="82" spans="1:11" ht="13.5" customHeight="1">
      <c r="A82" s="5"/>
      <c r="B82" s="5"/>
      <c r="C82" s="5"/>
      <c r="E82" s="7"/>
      <c r="F82" s="7"/>
      <c r="G82" s="8"/>
      <c r="H82" s="7"/>
      <c r="I82" s="7"/>
      <c r="J82" s="7"/>
      <c r="K82" s="7"/>
    </row>
    <row r="83" spans="1:11" ht="29.25" customHeight="1">
      <c r="A83" s="10" t="s">
        <v>152</v>
      </c>
      <c r="B83" s="5" t="s">
        <v>25</v>
      </c>
      <c r="C83" s="5" t="s">
        <v>26</v>
      </c>
      <c r="D83" s="6">
        <v>2014</v>
      </c>
      <c r="E83" s="21">
        <v>39979.32</v>
      </c>
      <c r="F83" s="21">
        <v>133.92</v>
      </c>
      <c r="G83" s="8">
        <v>6231.87</v>
      </c>
      <c r="H83" s="21">
        <v>34369.32</v>
      </c>
      <c r="I83" s="21">
        <v>13376.68</v>
      </c>
      <c r="J83" s="21">
        <v>299.88</v>
      </c>
      <c r="K83" s="7">
        <f>E83+F83+G83+H83+I83+J83</f>
        <v>94390.98999999999</v>
      </c>
    </row>
    <row r="84" spans="1:11" ht="13.5" customHeight="1">
      <c r="A84" s="5"/>
      <c r="B84" s="5"/>
      <c r="C84" s="5"/>
      <c r="E84" s="7"/>
      <c r="F84" s="7"/>
      <c r="G84" s="8"/>
      <c r="H84" s="7"/>
      <c r="I84" s="7"/>
      <c r="J84" s="7"/>
      <c r="K84" s="7"/>
    </row>
    <row r="85" spans="1:11" ht="41.25" customHeight="1">
      <c r="A85" s="10" t="s">
        <v>153</v>
      </c>
      <c r="B85" s="5" t="s">
        <v>99</v>
      </c>
      <c r="C85" s="5" t="s">
        <v>100</v>
      </c>
      <c r="D85" s="6">
        <v>2014</v>
      </c>
      <c r="E85" s="21">
        <v>39979.32</v>
      </c>
      <c r="F85" s="21">
        <v>1014.6</v>
      </c>
      <c r="G85" s="8">
        <v>5766.8</v>
      </c>
      <c r="H85" s="21">
        <v>27907.8</v>
      </c>
      <c r="I85" s="21">
        <v>12745.7</v>
      </c>
      <c r="J85" s="21">
        <v>299.88</v>
      </c>
      <c r="K85" s="7">
        <f>E85+F85+G85+H85+I85+J85</f>
        <v>87714.1</v>
      </c>
    </row>
    <row r="86" spans="1:11" ht="14.25" customHeight="1">
      <c r="A86" s="5"/>
      <c r="B86" s="5"/>
      <c r="C86" s="5"/>
      <c r="E86" s="7"/>
      <c r="F86" s="7"/>
      <c r="G86" s="8"/>
      <c r="H86" s="7"/>
      <c r="I86" s="7"/>
      <c r="J86" s="7"/>
      <c r="K86" s="7"/>
    </row>
    <row r="87" spans="1:11" ht="33" customHeight="1">
      <c r="A87" s="10" t="s">
        <v>98</v>
      </c>
      <c r="B87" s="5" t="s">
        <v>154</v>
      </c>
      <c r="C87" s="5" t="s">
        <v>70</v>
      </c>
      <c r="D87" s="6">
        <v>2014</v>
      </c>
      <c r="E87" s="21">
        <v>39979.32</v>
      </c>
      <c r="F87" s="21">
        <v>2013.24</v>
      </c>
      <c r="G87" s="8">
        <v>5465.4</v>
      </c>
      <c r="H87" s="21">
        <v>23292.36</v>
      </c>
      <c r="I87" s="21"/>
      <c r="J87" s="21">
        <v>299.88</v>
      </c>
      <c r="K87" s="7">
        <f>E87+F87+G87+H87+I87+J87</f>
        <v>71050.20000000001</v>
      </c>
    </row>
    <row r="88" spans="1:11" ht="12" customHeight="1">
      <c r="A88" s="5"/>
      <c r="B88" s="5"/>
      <c r="C88" s="5"/>
      <c r="E88" s="7"/>
      <c r="F88" s="7"/>
      <c r="G88" s="8"/>
      <c r="H88" s="7"/>
      <c r="I88" s="7"/>
      <c r="J88" s="7"/>
      <c r="K88" s="7"/>
    </row>
    <row r="89" spans="1:11" ht="20.25" customHeight="1">
      <c r="A89" s="10" t="s">
        <v>120</v>
      </c>
      <c r="B89" s="5" t="s">
        <v>71</v>
      </c>
      <c r="C89" s="5" t="s">
        <v>72</v>
      </c>
      <c r="D89" s="6">
        <v>2014</v>
      </c>
      <c r="E89" s="21">
        <v>39979.32</v>
      </c>
      <c r="G89" s="8">
        <v>5330.3</v>
      </c>
      <c r="H89" s="21">
        <v>23676.98</v>
      </c>
      <c r="I89" s="21"/>
      <c r="J89" s="21">
        <v>299.88</v>
      </c>
      <c r="K89" s="7">
        <f>E89+F89+G89+H89+I89+J89</f>
        <v>69286.48000000001</v>
      </c>
    </row>
    <row r="90" spans="1:11" ht="13.5" customHeight="1">
      <c r="A90" s="5"/>
      <c r="B90" s="5"/>
      <c r="C90" s="5"/>
      <c r="E90" s="7"/>
      <c r="F90" s="7"/>
      <c r="G90" s="8"/>
      <c r="H90" s="7"/>
      <c r="I90" s="7"/>
      <c r="J90" s="7"/>
      <c r="K90" s="7"/>
    </row>
    <row r="91" spans="1:11" ht="17.25" customHeight="1">
      <c r="A91" s="11"/>
      <c r="B91" s="11"/>
      <c r="C91" s="11"/>
      <c r="D91" s="12"/>
      <c r="E91" s="13"/>
      <c r="F91" s="13"/>
      <c r="G91" s="13"/>
      <c r="H91" s="13"/>
      <c r="I91" s="13"/>
      <c r="J91" s="13"/>
      <c r="K91" s="14"/>
    </row>
    <row r="92" spans="1:11" ht="27" customHeight="1">
      <c r="A92" s="27" t="s">
        <v>172</v>
      </c>
      <c r="B92" s="15" t="s">
        <v>179</v>
      </c>
      <c r="C92" s="5"/>
      <c r="E92" s="7"/>
      <c r="F92" s="7"/>
      <c r="G92" s="8"/>
      <c r="H92" s="7"/>
      <c r="I92" s="7"/>
      <c r="J92" s="7"/>
      <c r="K92" s="7"/>
    </row>
    <row r="93" spans="1:11" ht="14.25" customHeight="1">
      <c r="A93" s="24"/>
      <c r="B93" s="5"/>
      <c r="C93" s="5"/>
      <c r="E93" s="7"/>
      <c r="F93" s="7"/>
      <c r="G93" s="8"/>
      <c r="H93" s="7"/>
      <c r="I93" s="7"/>
      <c r="J93" s="7"/>
      <c r="K93" s="7"/>
    </row>
    <row r="94" spans="1:11" ht="21.75" customHeight="1">
      <c r="A94" s="25" t="s">
        <v>158</v>
      </c>
      <c r="B94" s="5" t="s">
        <v>40</v>
      </c>
      <c r="C94" s="5" t="s">
        <v>41</v>
      </c>
      <c r="D94" s="6">
        <v>2014</v>
      </c>
      <c r="E94" s="21">
        <v>39979.32</v>
      </c>
      <c r="G94" s="8">
        <v>6220.71</v>
      </c>
      <c r="H94" s="21">
        <v>34369.32</v>
      </c>
      <c r="I94" s="21">
        <v>12619.51</v>
      </c>
      <c r="J94" s="21">
        <v>299.88</v>
      </c>
      <c r="K94" s="7">
        <f>E94+F94+G94+H94+I94+J94</f>
        <v>93488.74</v>
      </c>
    </row>
    <row r="95" spans="1:11" ht="12.75" customHeight="1">
      <c r="A95" s="24"/>
      <c r="B95" s="5"/>
      <c r="C95" s="5"/>
      <c r="E95" s="7"/>
      <c r="F95" s="7"/>
      <c r="G95" s="8"/>
      <c r="H95" s="7"/>
      <c r="I95" s="7"/>
      <c r="J95" s="7"/>
      <c r="K95" s="7"/>
    </row>
    <row r="96" spans="1:11" ht="36" customHeight="1">
      <c r="A96" s="25" t="s">
        <v>159</v>
      </c>
      <c r="B96" s="5" t="s">
        <v>68</v>
      </c>
      <c r="C96" s="5" t="s">
        <v>69</v>
      </c>
      <c r="D96" s="6">
        <v>2014</v>
      </c>
      <c r="E96" s="21">
        <v>39979.32</v>
      </c>
      <c r="F96" s="21">
        <v>100.44</v>
      </c>
      <c r="G96" s="8">
        <v>6229.08</v>
      </c>
      <c r="H96" s="21">
        <v>34369.32</v>
      </c>
      <c r="I96" s="21">
        <v>12998.09</v>
      </c>
      <c r="J96" s="21">
        <v>299.88</v>
      </c>
      <c r="K96" s="7">
        <f>E96+F96+G96+H96+I96+J96</f>
        <v>93976.13</v>
      </c>
    </row>
    <row r="97" spans="1:11" ht="12" customHeight="1">
      <c r="A97" s="24"/>
      <c r="B97" s="5"/>
      <c r="C97" s="5"/>
      <c r="E97" s="7"/>
      <c r="F97" s="7"/>
      <c r="G97" s="8"/>
      <c r="H97" s="7"/>
      <c r="I97" s="7"/>
      <c r="J97" s="7"/>
      <c r="K97" s="7"/>
    </row>
    <row r="98" spans="1:11" ht="32.25" customHeight="1">
      <c r="A98" s="10" t="s">
        <v>156</v>
      </c>
      <c r="B98" s="5" t="s">
        <v>44</v>
      </c>
      <c r="C98" s="5" t="s">
        <v>24</v>
      </c>
      <c r="D98" s="6">
        <v>2014</v>
      </c>
      <c r="E98" s="7">
        <v>39979.32</v>
      </c>
      <c r="F98" s="7">
        <v>617.16</v>
      </c>
      <c r="G98" s="8">
        <v>6452.27</v>
      </c>
      <c r="H98" s="7">
        <v>36292.37</v>
      </c>
      <c r="I98" s="7">
        <v>13250.48</v>
      </c>
      <c r="J98" s="7">
        <v>299.88</v>
      </c>
      <c r="K98" s="7">
        <f>E98+F98+G98+H98+I98+J98</f>
        <v>96891.48</v>
      </c>
    </row>
    <row r="99" spans="1:11" ht="14.25" customHeight="1">
      <c r="A99" s="24"/>
      <c r="B99" s="5"/>
      <c r="C99" s="5"/>
      <c r="E99" s="7"/>
      <c r="F99" s="7"/>
      <c r="G99" s="8"/>
      <c r="H99" s="7"/>
      <c r="I99" s="7"/>
      <c r="J99" s="7"/>
      <c r="K99" s="7"/>
    </row>
    <row r="100" spans="1:11" ht="32.25" customHeight="1">
      <c r="A100" s="10" t="s">
        <v>73</v>
      </c>
      <c r="B100" s="5" t="s">
        <v>74</v>
      </c>
      <c r="C100" s="5" t="s">
        <v>75</v>
      </c>
      <c r="D100" s="6">
        <v>2014</v>
      </c>
      <c r="E100" s="7">
        <v>39979.32</v>
      </c>
      <c r="F100" s="7"/>
      <c r="G100" s="8">
        <v>6605.32</v>
      </c>
      <c r="H100" s="7">
        <v>38984.64</v>
      </c>
      <c r="I100" s="7">
        <v>24229.45</v>
      </c>
      <c r="J100" s="7">
        <v>299.88</v>
      </c>
      <c r="K100" s="7">
        <f>E100+F100+G100+H100+I100+J100</f>
        <v>110098.61</v>
      </c>
    </row>
    <row r="101" spans="1:11" ht="18" customHeight="1">
      <c r="A101" s="5" t="s">
        <v>109</v>
      </c>
      <c r="B101" s="5"/>
      <c r="C101" s="5"/>
      <c r="E101" s="7"/>
      <c r="F101" s="7"/>
      <c r="G101" s="8"/>
      <c r="H101" s="7"/>
      <c r="I101" s="7"/>
      <c r="J101" s="7"/>
      <c r="K101" s="7"/>
    </row>
    <row r="102" spans="1:11" ht="13.5" customHeight="1">
      <c r="A102" s="24"/>
      <c r="B102" s="5"/>
      <c r="C102" s="5"/>
      <c r="E102" s="7"/>
      <c r="F102" s="7"/>
      <c r="G102" s="8"/>
      <c r="H102" s="7"/>
      <c r="I102" s="7"/>
      <c r="J102" s="7"/>
      <c r="K102" s="7"/>
    </row>
    <row r="103" spans="1:11" ht="30.75" customHeight="1">
      <c r="A103" s="25" t="s">
        <v>157</v>
      </c>
      <c r="B103" s="5" t="s">
        <v>121</v>
      </c>
      <c r="C103" s="5" t="s">
        <v>119</v>
      </c>
      <c r="D103" s="6">
        <v>2014</v>
      </c>
      <c r="E103" s="7">
        <v>39979.32</v>
      </c>
      <c r="F103" s="7">
        <v>1280.64</v>
      </c>
      <c r="G103" s="8">
        <v>6424.37</v>
      </c>
      <c r="H103" s="7">
        <v>35523.15</v>
      </c>
      <c r="I103" s="7">
        <v>13376.68</v>
      </c>
      <c r="J103" s="7">
        <v>299.88</v>
      </c>
      <c r="K103" s="7">
        <f>E103+F103+G103+H103+I103+J103</f>
        <v>96884.04000000001</v>
      </c>
    </row>
    <row r="104" spans="1:11" ht="52.5" customHeight="1">
      <c r="A104" s="5" t="s">
        <v>117</v>
      </c>
      <c r="B104" s="5"/>
      <c r="C104" s="5"/>
      <c r="E104" s="7"/>
      <c r="F104" s="7"/>
      <c r="G104" s="8"/>
      <c r="H104" s="7"/>
      <c r="I104" s="7"/>
      <c r="J104" s="7"/>
      <c r="K104" s="7"/>
    </row>
    <row r="105" spans="1:11" ht="13.5" customHeight="1">
      <c r="A105" s="30"/>
      <c r="B105" s="5"/>
      <c r="C105" s="5"/>
      <c r="E105" s="7"/>
      <c r="F105" s="7"/>
      <c r="G105" s="8"/>
      <c r="H105" s="7"/>
      <c r="I105" s="7"/>
      <c r="J105" s="7"/>
      <c r="K105" s="7"/>
    </row>
    <row r="106" spans="1:11" ht="30.75" customHeight="1">
      <c r="A106" s="25" t="s">
        <v>173</v>
      </c>
      <c r="B106" s="5" t="s">
        <v>58</v>
      </c>
      <c r="C106" s="5" t="s">
        <v>112</v>
      </c>
      <c r="D106" s="6">
        <v>2014</v>
      </c>
      <c r="E106" s="7">
        <v>39979.32</v>
      </c>
      <c r="F106" s="7">
        <v>1419.24</v>
      </c>
      <c r="G106" s="8">
        <v>5595.04</v>
      </c>
      <c r="H106" s="7">
        <v>25212.46</v>
      </c>
      <c r="I106" s="7">
        <v>12619.51</v>
      </c>
      <c r="J106" s="7">
        <v>299.88</v>
      </c>
      <c r="K106" s="7">
        <f>E106+F106+G106+H106+I106+J106</f>
        <v>85125.45</v>
      </c>
    </row>
    <row r="107" spans="1:11" ht="13.5" customHeight="1">
      <c r="A107" s="24"/>
      <c r="B107" s="5"/>
      <c r="C107" s="5"/>
      <c r="E107" s="7"/>
      <c r="F107" s="7"/>
      <c r="G107" s="8"/>
      <c r="H107" s="7"/>
      <c r="I107" s="7"/>
      <c r="J107" s="7"/>
      <c r="K107" s="7"/>
    </row>
    <row r="108" spans="1:11" ht="30.75" customHeight="1">
      <c r="A108" s="25" t="s">
        <v>160</v>
      </c>
      <c r="B108" s="5" t="s">
        <v>29</v>
      </c>
      <c r="C108" s="5" t="s">
        <v>30</v>
      </c>
      <c r="D108" s="6">
        <v>2014</v>
      </c>
      <c r="E108" s="21">
        <v>39979.32</v>
      </c>
      <c r="F108" s="21">
        <v>1598.4</v>
      </c>
      <c r="G108" s="8">
        <v>5861.18</v>
      </c>
      <c r="H108" s="7">
        <v>28446.25</v>
      </c>
      <c r="I108" s="21">
        <v>12619.51</v>
      </c>
      <c r="J108" s="21">
        <v>299.88</v>
      </c>
      <c r="K108" s="7">
        <f>E108+F108+G108+H108+I108+J108</f>
        <v>88804.54</v>
      </c>
    </row>
    <row r="109" spans="2:11" ht="11.25" customHeight="1">
      <c r="B109" s="5"/>
      <c r="C109" s="5"/>
      <c r="E109" s="21"/>
      <c r="F109" s="21"/>
      <c r="G109" s="8"/>
      <c r="H109" s="21"/>
      <c r="I109" s="21"/>
      <c r="J109" s="21"/>
      <c r="K109" s="21"/>
    </row>
    <row r="110" spans="1:11" ht="30.75" customHeight="1">
      <c r="A110" s="25" t="s">
        <v>178</v>
      </c>
      <c r="B110" s="5" t="s">
        <v>42</v>
      </c>
      <c r="C110" s="5" t="s">
        <v>43</v>
      </c>
      <c r="D110" s="6">
        <v>2014</v>
      </c>
      <c r="E110" s="7">
        <v>39979.32</v>
      </c>
      <c r="F110" s="7"/>
      <c r="G110" s="8">
        <v>5376.06</v>
      </c>
      <c r="H110" s="7">
        <v>24215.44</v>
      </c>
      <c r="I110" s="7"/>
      <c r="J110" s="7">
        <v>299.88</v>
      </c>
      <c r="K110" s="7">
        <f>E110+F110+G110+H110+I110+J110</f>
        <v>69870.7</v>
      </c>
    </row>
    <row r="111" spans="2:13" ht="12.75" customHeight="1">
      <c r="B111" s="5"/>
      <c r="C111" s="5"/>
      <c r="E111" s="7"/>
      <c r="F111" s="7"/>
      <c r="G111" s="8"/>
      <c r="H111" s="7"/>
      <c r="I111" s="7"/>
      <c r="J111" s="7"/>
      <c r="K111" s="7"/>
      <c r="M111" s="18"/>
    </row>
    <row r="112" spans="1:11" ht="31.5" customHeight="1">
      <c r="A112" s="10" t="s">
        <v>161</v>
      </c>
      <c r="B112" s="5" t="s">
        <v>51</v>
      </c>
      <c r="C112" s="5" t="s">
        <v>52</v>
      </c>
      <c r="D112" s="6">
        <v>2014</v>
      </c>
      <c r="E112" s="7">
        <v>39979.32</v>
      </c>
      <c r="F112" s="7">
        <v>1023.96</v>
      </c>
      <c r="G112" s="8">
        <v>5415.63</v>
      </c>
      <c r="H112" s="7">
        <v>23676.98</v>
      </c>
      <c r="I112" s="7"/>
      <c r="J112" s="7">
        <v>299.88</v>
      </c>
      <c r="K112" s="7">
        <f>E112+F112+G112+H112+I112+J112</f>
        <v>70395.77</v>
      </c>
    </row>
    <row r="113" spans="1:11" ht="12.75">
      <c r="A113" s="11"/>
      <c r="B113" s="11"/>
      <c r="C113" s="11"/>
      <c r="D113" s="12"/>
      <c r="E113" s="13"/>
      <c r="F113" s="13"/>
      <c r="G113" s="13"/>
      <c r="H113" s="13"/>
      <c r="I113" s="13"/>
      <c r="J113" s="13"/>
      <c r="K113" s="14"/>
    </row>
    <row r="114" spans="1:11" ht="19.5" customHeight="1">
      <c r="A114" s="26" t="s">
        <v>125</v>
      </c>
      <c r="B114" s="5" t="s">
        <v>162</v>
      </c>
      <c r="C114" s="5" t="s">
        <v>163</v>
      </c>
      <c r="D114" s="6">
        <v>2014</v>
      </c>
      <c r="E114" s="7">
        <v>120000</v>
      </c>
      <c r="F114" s="7"/>
      <c r="G114" s="8"/>
      <c r="H114" s="7"/>
      <c r="I114" s="7"/>
      <c r="J114" s="7"/>
      <c r="K114" s="7">
        <f>E114+F114+G114+H114+I114+J114</f>
        <v>120000</v>
      </c>
    </row>
    <row r="115" spans="1:13" ht="15" customHeight="1">
      <c r="A115" s="11"/>
      <c r="B115" s="11"/>
      <c r="C115" s="11"/>
      <c r="D115" s="12"/>
      <c r="E115" s="13"/>
      <c r="F115" s="13"/>
      <c r="G115" s="13"/>
      <c r="H115" s="13"/>
      <c r="I115" s="13"/>
      <c r="J115" s="13"/>
      <c r="K115" s="14"/>
      <c r="M115" s="18"/>
    </row>
    <row r="116" spans="1:11" ht="15" customHeight="1">
      <c r="A116" s="4" t="s">
        <v>164</v>
      </c>
      <c r="B116" s="5" t="s">
        <v>28</v>
      </c>
      <c r="C116" s="5" t="s">
        <v>11</v>
      </c>
      <c r="D116" s="6">
        <v>2014</v>
      </c>
      <c r="E116" s="7">
        <v>39979.32</v>
      </c>
      <c r="F116" s="7"/>
      <c r="G116" s="8">
        <v>7528.4</v>
      </c>
      <c r="H116" s="7">
        <v>50061.6</v>
      </c>
      <c r="I116" s="7">
        <v>20000</v>
      </c>
      <c r="J116" s="7">
        <v>299.88</v>
      </c>
      <c r="K116" s="7">
        <f>E116+F116+G116+H116+I116+J116</f>
        <v>117869.20000000001</v>
      </c>
    </row>
    <row r="117" spans="1:11" ht="12.75" customHeight="1">
      <c r="A117" s="5"/>
      <c r="B117" s="5"/>
      <c r="C117" s="5"/>
      <c r="E117" s="7"/>
      <c r="F117" s="7"/>
      <c r="G117" s="8"/>
      <c r="H117" s="7"/>
      <c r="I117" s="7"/>
      <c r="J117" s="7"/>
      <c r="K117" s="7"/>
    </row>
    <row r="118" spans="1:11" ht="30.75" customHeight="1">
      <c r="A118" s="10" t="s">
        <v>165</v>
      </c>
      <c r="B118" s="5" t="s">
        <v>31</v>
      </c>
      <c r="C118" s="5" t="s">
        <v>32</v>
      </c>
      <c r="D118" s="6">
        <v>2014</v>
      </c>
      <c r="E118" s="7">
        <v>39979.32</v>
      </c>
      <c r="F118" s="7">
        <v>1702.68</v>
      </c>
      <c r="G118" s="8">
        <v>5439.52</v>
      </c>
      <c r="H118" s="7">
        <v>23292.36</v>
      </c>
      <c r="I118" s="7"/>
      <c r="J118" s="7">
        <v>299.88</v>
      </c>
      <c r="K118" s="7">
        <f>E118+F118+G118+H118+I118+J118</f>
        <v>70713.76000000001</v>
      </c>
    </row>
    <row r="119" spans="1:11" ht="12" customHeight="1">
      <c r="A119" s="5"/>
      <c r="B119" s="5"/>
      <c r="C119" s="5"/>
      <c r="E119" s="7"/>
      <c r="F119" s="7"/>
      <c r="G119" s="8"/>
      <c r="H119" s="7"/>
      <c r="I119" s="7"/>
      <c r="J119" s="7"/>
      <c r="K119" s="7"/>
    </row>
    <row r="120" spans="1:11" ht="12" customHeight="1">
      <c r="A120" s="10" t="s">
        <v>115</v>
      </c>
      <c r="B120" s="5" t="s">
        <v>33</v>
      </c>
      <c r="C120" s="5" t="s">
        <v>30</v>
      </c>
      <c r="D120" s="6">
        <v>2014</v>
      </c>
      <c r="E120" s="7">
        <v>39979.32</v>
      </c>
      <c r="F120" s="7"/>
      <c r="G120" s="8">
        <v>5682.25</v>
      </c>
      <c r="H120" s="7">
        <v>27907.8</v>
      </c>
      <c r="I120" s="7">
        <v>12998.09</v>
      </c>
      <c r="J120" s="7">
        <v>299.88</v>
      </c>
      <c r="K120" s="7">
        <f>E120+F120+G120+H120+I120+J120</f>
        <v>86867.34</v>
      </c>
    </row>
    <row r="121" spans="1:11" ht="12" customHeight="1">
      <c r="A121" s="5"/>
      <c r="B121" s="5"/>
      <c r="C121" s="5"/>
      <c r="E121" s="7"/>
      <c r="F121" s="7"/>
      <c r="G121" s="8"/>
      <c r="H121" s="7"/>
      <c r="I121" s="7"/>
      <c r="J121" s="7"/>
      <c r="K121" s="7"/>
    </row>
    <row r="122" spans="1:11" ht="32.25" customHeight="1">
      <c r="A122" s="10" t="s">
        <v>166</v>
      </c>
      <c r="B122" s="5" t="s">
        <v>65</v>
      </c>
      <c r="C122" s="5" t="s">
        <v>66</v>
      </c>
      <c r="D122" s="6">
        <v>2014</v>
      </c>
      <c r="E122" s="21">
        <v>39979.32</v>
      </c>
      <c r="F122" s="21">
        <v>130.92</v>
      </c>
      <c r="G122" s="8">
        <v>6231.62</v>
      </c>
      <c r="H122" s="21">
        <v>34369.32</v>
      </c>
      <c r="I122" s="21">
        <v>12619.51</v>
      </c>
      <c r="J122" s="21">
        <v>299.88</v>
      </c>
      <c r="K122" s="7">
        <f>E122+F122+G122+H122+I122+J122</f>
        <v>93630.56999999999</v>
      </c>
    </row>
    <row r="123" spans="1:11" ht="12" customHeight="1">
      <c r="A123" s="5"/>
      <c r="B123" s="5"/>
      <c r="C123" s="5"/>
      <c r="E123" s="7"/>
      <c r="F123" s="7"/>
      <c r="G123" s="8"/>
      <c r="H123" s="7"/>
      <c r="I123" s="7"/>
      <c r="J123" s="7"/>
      <c r="K123" s="7"/>
    </row>
    <row r="124" spans="1:11" ht="27" customHeight="1">
      <c r="A124" s="10" t="s">
        <v>167</v>
      </c>
      <c r="B124" s="5" t="s">
        <v>67</v>
      </c>
      <c r="C124" s="5" t="s">
        <v>27</v>
      </c>
      <c r="D124" s="6">
        <v>2014</v>
      </c>
      <c r="E124" s="21">
        <v>39979.32</v>
      </c>
      <c r="F124" s="21">
        <v>981.24</v>
      </c>
      <c r="G124" s="8">
        <v>6302.48</v>
      </c>
      <c r="H124" s="21">
        <v>34369.32</v>
      </c>
      <c r="I124" s="21">
        <v>12619.51</v>
      </c>
      <c r="J124" s="21">
        <v>299.88</v>
      </c>
      <c r="K124" s="7">
        <f>E124+F124+G124+H124+I124+J124</f>
        <v>94551.74999999999</v>
      </c>
    </row>
    <row r="125" spans="1:11" ht="12" customHeight="1">
      <c r="A125" s="5"/>
      <c r="B125" s="5"/>
      <c r="C125" s="5"/>
      <c r="E125" s="7"/>
      <c r="F125" s="7"/>
      <c r="G125" s="8"/>
      <c r="H125" s="7"/>
      <c r="I125" s="7"/>
      <c r="J125" s="7"/>
      <c r="K125" s="7"/>
    </row>
    <row r="126" spans="1:11" ht="26.25" customHeight="1">
      <c r="A126" s="10" t="s">
        <v>168</v>
      </c>
      <c r="B126" s="5" t="s">
        <v>113</v>
      </c>
      <c r="C126" s="5" t="s">
        <v>114</v>
      </c>
      <c r="D126" s="6">
        <v>2014</v>
      </c>
      <c r="E126" s="21">
        <v>39979.32</v>
      </c>
      <c r="F126" s="21">
        <v>161.28</v>
      </c>
      <c r="G126" s="8">
        <v>5311.7</v>
      </c>
      <c r="H126" s="21">
        <v>23292.36</v>
      </c>
      <c r="I126" s="21">
        <v>12619.51</v>
      </c>
      <c r="J126" s="21">
        <v>299.88</v>
      </c>
      <c r="K126" s="7">
        <f>E126+F126+G126+H126+I126+J126</f>
        <v>81664.05</v>
      </c>
    </row>
    <row r="127" spans="1:11" ht="12.75">
      <c r="A127" s="11"/>
      <c r="B127" s="11"/>
      <c r="C127" s="11"/>
      <c r="D127" s="12"/>
      <c r="E127" s="13"/>
      <c r="F127" s="13"/>
      <c r="G127" s="13"/>
      <c r="H127" s="13"/>
      <c r="I127" s="13"/>
      <c r="J127" s="13"/>
      <c r="K127" s="14"/>
    </row>
  </sheetData>
  <sheetProtection/>
  <printOptions/>
  <pageMargins left="0.1968503937007874" right="0.1968503937007874" top="0.7480314960629921" bottom="0.6692913385826772" header="0.5118110236220472" footer="0.5118110236220472"/>
  <pageSetup horizontalDpi="600" verticalDpi="600" orientation="landscape" paperSize="9" scale="80" r:id="rId1"/>
  <headerFooter alignWithMargins="0">
    <oddFooter>&amp;RPagina &amp;P di 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Toro</dc:creator>
  <cp:keywords/>
  <dc:description/>
  <cp:lastModifiedBy>alvaro_soricetti</cp:lastModifiedBy>
  <cp:lastPrinted>2014-02-27T11:38:07Z</cp:lastPrinted>
  <dcterms:created xsi:type="dcterms:W3CDTF">2009-10-05T08:15:13Z</dcterms:created>
  <dcterms:modified xsi:type="dcterms:W3CDTF">2015-01-29T10:45:05Z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